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14. Procesos compra y servicios GOG\02. Procesos\2025\07 GCC GASYRG\07 Mtto aires Transierra\"/>
    </mc:Choice>
  </mc:AlternateContent>
  <bookViews>
    <workbookView xWindow="0" yWindow="0" windowWidth="28800" windowHeight="11580" tabRatio="765"/>
  </bookViews>
  <sheets>
    <sheet name="A2-i04.3" sheetId="3" r:id="rId1"/>
  </sheets>
  <definedNames>
    <definedName name="_xlnm.Print_Area" localSheetId="0">'A2-i04.3'!$A$3:$G$48</definedName>
  </definedNames>
  <calcPr calcId="162913"/>
</workbook>
</file>

<file path=xl/calcChain.xml><?xml version="1.0" encoding="utf-8"?>
<calcChain xmlns="http://schemas.openxmlformats.org/spreadsheetml/2006/main">
  <c r="F46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7" i="3"/>
  <c r="G6" i="3"/>
  <c r="G21" i="3" l="1"/>
  <c r="F51" i="3" l="1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50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7" i="3"/>
  <c r="F24" i="3"/>
  <c r="F48" i="3" l="1"/>
  <c r="F67" i="3"/>
  <c r="G69" i="3"/>
</calcChain>
</file>

<file path=xl/comments1.xml><?xml version="1.0" encoding="utf-8"?>
<comments xmlns="http://schemas.openxmlformats.org/spreadsheetml/2006/main">
  <authors>
    <author>Daniela Urquidi Torrico</author>
  </authors>
  <commentList>
    <comment ref="B3" authorId="0" shapeId="0">
      <text>
        <r>
          <rPr>
            <sz val="9"/>
            <color indexed="81"/>
            <rFont val="Tahoma"/>
            <family val="2"/>
          </rPr>
          <t xml:space="preserve">
Descripción detallada del/los bien(es) y/o servicio(s) que comprende todo el Objeto de Invitación/Licitación</t>
        </r>
      </text>
    </comment>
    <comment ref="C3" authorId="0" shapeId="0">
      <text>
        <r>
          <rPr>
            <sz val="9"/>
            <color indexed="81"/>
            <rFont val="Tahoma"/>
            <family val="2"/>
          </rPr>
          <t>Unidad de Medida de los productos y/o servicios requeridos. Ej: Pza., Global, Hr, Kg, Lts, Mts., m2, m3, etc.</t>
        </r>
      </text>
    </comment>
    <comment ref="D3" authorId="0" shapeId="0">
      <text>
        <r>
          <rPr>
            <sz val="9"/>
            <color indexed="81"/>
            <rFont val="Tahoma"/>
            <family val="2"/>
          </rPr>
          <t xml:space="preserve">Cantidad de lo que se requiere: expresado en números. 
</t>
        </r>
      </text>
    </comment>
  </commentList>
</comments>
</file>

<file path=xl/sharedStrings.xml><?xml version="1.0" encoding="utf-8"?>
<sst xmlns="http://schemas.openxmlformats.org/spreadsheetml/2006/main" count="131" uniqueCount="76">
  <si>
    <t>ÍTEM</t>
  </si>
  <si>
    <t>DESCRIPCIÓN</t>
  </si>
  <si>
    <t>UM</t>
  </si>
  <si>
    <t>Sub Totales</t>
  </si>
  <si>
    <t xml:space="preserve">Son: </t>
  </si>
  <si>
    <t>TOTAL:</t>
  </si>
  <si>
    <t>MANTENIMIENTO PREVENTIVO</t>
  </si>
  <si>
    <t>Carga de gas refrigerante R-22</t>
  </si>
  <si>
    <t>Carga de gas refrigerante Blends - 407c, 410a, 404a)</t>
  </si>
  <si>
    <t>Equipo</t>
  </si>
  <si>
    <t>Pza</t>
  </si>
  <si>
    <t>kg</t>
  </si>
  <si>
    <t>Compresor 24000 BTU/H</t>
  </si>
  <si>
    <t>Compresor 48000 BTU/H</t>
  </si>
  <si>
    <t>Compresor 38000 BTU/H</t>
  </si>
  <si>
    <t>Compresor 18000 BTU/H</t>
  </si>
  <si>
    <t>Compresor 12000 BTU/H</t>
  </si>
  <si>
    <t>Rodamiento</t>
  </si>
  <si>
    <t>Gas refrigerante R-22</t>
  </si>
  <si>
    <t>Gas refrigerante Blends - 407c, 410a, 404a)</t>
  </si>
  <si>
    <t>Capacitores</t>
  </si>
  <si>
    <t>Tarjeta electrónica</t>
  </si>
  <si>
    <t>Termostato analógico</t>
  </si>
  <si>
    <t>Controlador digital de temperatura</t>
  </si>
  <si>
    <t>Motor de evaporador Central</t>
  </si>
  <si>
    <t>Motor de evaporador Split</t>
  </si>
  <si>
    <t>Contactor</t>
  </si>
  <si>
    <t>Filtros de aire</t>
  </si>
  <si>
    <t>Cambio de rodamientos</t>
  </si>
  <si>
    <t>Cambio de partes plasticas rotas</t>
  </si>
  <si>
    <t>Reemplazo de tuberías pinchadas</t>
  </si>
  <si>
    <t>Reemplazo de filtros de aire</t>
  </si>
  <si>
    <t>Reemplazode termostato analógico</t>
  </si>
  <si>
    <t>Reemplazode controlador digital de temperatura</t>
  </si>
  <si>
    <t>Reemplazo de compresor 24000 BTU/H</t>
  </si>
  <si>
    <t>Reemplazo de compresor 48000 BTU/H</t>
  </si>
  <si>
    <t>Reemplazo de compresor 38000 BTU/H</t>
  </si>
  <si>
    <t>Reemplazo de compresor 18000 BTU/H</t>
  </si>
  <si>
    <t>Reemplazo de compresor 12000 BTU/H</t>
  </si>
  <si>
    <t>Reemplazo de capacitores</t>
  </si>
  <si>
    <t>Reemplazo de componentes electrónicos y tarjetas electrónicas</t>
  </si>
  <si>
    <t>Reemplazo de Condensadores</t>
  </si>
  <si>
    <t>Reemplazo de Contactores y relés térmicos</t>
  </si>
  <si>
    <t>Traslado de equipos o reubicación.</t>
  </si>
  <si>
    <t>Reemplazo de motor de evaporador Split</t>
  </si>
  <si>
    <t>de motor de evaporador Central</t>
  </si>
  <si>
    <t>Reemplazo de motores eléctricos de ventiladores</t>
  </si>
  <si>
    <t>TOTAL MANTENIMIENTO PREVENTIVO</t>
  </si>
  <si>
    <t>PRECIOS UNITARIOS POR MANTENIMIENTO CORRECTIVO</t>
  </si>
  <si>
    <t>PRECIOS UNITARIOS POR PROVISIÓN DE MATERIALES Y REPUESTOS PARA MANTENIMIENTO CORRECTIVO</t>
  </si>
  <si>
    <t>Servicio de cuatro (4) mantenimientos (semestrales) de acondicionadores de aire  tipo Ventana 14511 BTU/H de Motogeneradores (ECV)</t>
  </si>
  <si>
    <t>Servicio de cuatro (4) mantenimientos (semestrales) de Secadores de Aire de Instrumentos 17406 BTU/H (ECV)</t>
  </si>
  <si>
    <t>Servicio de cuatro (4) mantenimientos (semestrales) de Secadores de Aire de Instrumentos  22491 BTU/H (ECP)</t>
  </si>
  <si>
    <t>Cant
Equipos</t>
  </si>
  <si>
    <t>Cant
Manto</t>
  </si>
  <si>
    <t>Servicio de cuatro (4) mantenimientos (semestrales) de acondicionadores de aire tipo 12000 BTU/H (ECP)</t>
  </si>
  <si>
    <t>Servicio de cuatro (4) mantenimientos (semestrales) de acondicionadores de aire tipo 36000 BTU/H (ECP)</t>
  </si>
  <si>
    <t>Servicio de cuatro (4) mantenimientos (semestrales) de acondicionadores de aire tipo Split 18000 BTU/H (ECP)</t>
  </si>
  <si>
    <t>Servicio de cuatro (4) mantenimientos (semestrales) de acondicionadores de aire tipo Split 24000 BTU/H (ECP)</t>
  </si>
  <si>
    <t>Servicio dcuatro (4) mantenimientos (semestrales) de acondicionadores de aire tipo Split 12000 BTU/H (EMED Rio Grande)</t>
  </si>
  <si>
    <t>Servicio dcuatro (4) mantenimientos (semestrales) de acondicionadores de aire tipo Split 12000 BTU/H (EMED Yacuiba)</t>
  </si>
  <si>
    <t>Servicio dcuatro (4) mantenimientos (semestrales) de acondicionadores de aire tipo Split 18000 BTU/H (EMED Yacuiba)</t>
  </si>
  <si>
    <t>Servicio dcuatro (4) mantenimientos (semestrales) de acondicionadores de aire tipo Split 12000 BTU/H (ECV)</t>
  </si>
  <si>
    <t>Servicio dcuatro (4) mantenimientos (semestrales) de acondicionadores de aire tipo Split 18000 BTU/H (ECV)</t>
  </si>
  <si>
    <t>Servicio dcuatro (4) mantenimientos (semestrales) de acondicionadores de aire tipo Split 24000 BTU/H (ECV)</t>
  </si>
  <si>
    <t>Servicio de cuatro (4) mantenimientos (semestrales) de Aires acondicionados tipo Central 60000 BTU/H (ECV)</t>
  </si>
  <si>
    <t>Servicio de cuatro (4) mantenimientos (semestrales) de Aires acondicionados tipo Central 60000 BTU/H (ECP)</t>
  </si>
  <si>
    <t>Precio Unitario                  (Bs. )</t>
  </si>
  <si>
    <t>(Bs.)</t>
  </si>
  <si>
    <t>Desmontaje de equipos acondicionador de aire</t>
  </si>
  <si>
    <t>Montaje de equipos acondicionador de aire</t>
  </si>
  <si>
    <t>PARA DIMENSIONAMIENTO DEL COSTO TOTAL DEL COTRATO SE CONSIDERARÁ EL TOTAL MANTENIMIENTO PREVENTIVO + 30 %</t>
  </si>
  <si>
    <t>TOTAL</t>
  </si>
  <si>
    <t>PLANILLA DE COTIZACIÓN (Formato B-1)</t>
  </si>
  <si>
    <t>Compresor 60000 BTU/H</t>
  </si>
  <si>
    <t>Reemplazo de compresor 60000 BTU/H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</si>
</sst>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sz val="14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82">
    <xf numFmtId="0" fontId="0" fillId="0" borderId="0" xfId="0"/>
    <xf numFmtId="0" fontId="4" fillId="0" borderId="0" xfId="2" applyFont="1"/>
    <xf numFmtId="0" fontId="3" fillId="0" borderId="1" xfId="4" quotePrefix="1" applyNumberFormat="1" applyFont="1" applyFill="1" applyBorder="1" applyAlignment="1" applyProtection="1">
      <alignment horizontal="center" vertical="center"/>
      <protection locked="0"/>
    </xf>
    <xf numFmtId="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4" quotePrefix="1" applyNumberFormat="1" applyFont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2" borderId="0" xfId="0" applyFill="1"/>
    <xf numFmtId="165" fontId="6" fillId="0" borderId="1" xfId="3" applyNumberFormat="1" applyFont="1" applyFill="1" applyBorder="1" applyAlignment="1" applyProtection="1">
      <alignment horizontal="center" vertic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horizontal="right" vertical="center" wrapText="1"/>
      <protection locked="0"/>
    </xf>
    <xf numFmtId="0" fontId="5" fillId="3" borderId="1" xfId="0" applyFont="1" applyFill="1" applyBorder="1" applyAlignment="1" applyProtection="1">
      <alignment horizontal="right" vertical="center"/>
      <protection locked="0"/>
    </xf>
    <xf numFmtId="165" fontId="6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4" quotePrefix="1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3" fillId="0" borderId="1" xfId="4" quotePrefix="1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2" fontId="5" fillId="0" borderId="2" xfId="3" applyNumberFormat="1" applyFont="1" applyFill="1" applyBorder="1" applyAlignment="1" applyProtection="1">
      <alignment horizontal="left" vertical="center" wrapText="1"/>
      <protection locked="0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164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6" xfId="0" applyNumberFormat="1" applyFont="1" applyFill="1" applyBorder="1" applyAlignment="1" applyProtection="1">
      <alignment vertical="center" wrapText="1"/>
      <protection locked="0"/>
    </xf>
    <xf numFmtId="164" fontId="0" fillId="0" borderId="7" xfId="0" applyNumberFormat="1" applyFill="1" applyBorder="1" applyAlignment="1">
      <alignment vertical="center" wrapText="1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3" fillId="0" borderId="18" xfId="4" quotePrefix="1" applyNumberFormat="1" applyFont="1" applyFill="1" applyBorder="1" applyAlignment="1" applyProtection="1">
      <alignment horizontal="left" vertical="center" wrapText="1"/>
      <protection locked="0"/>
    </xf>
    <xf numFmtId="165" fontId="6" fillId="0" borderId="18" xfId="3" applyNumberFormat="1" applyFont="1" applyFill="1" applyBorder="1" applyAlignment="1" applyProtection="1">
      <alignment horizontal="center" vertical="center"/>
      <protection locked="0"/>
    </xf>
    <xf numFmtId="0" fontId="3" fillId="0" borderId="18" xfId="4" quotePrefix="1" applyNumberFormat="1" applyFont="1" applyFill="1" applyBorder="1" applyAlignment="1" applyProtection="1">
      <alignment horizontal="center" vertical="center"/>
      <protection locked="0"/>
    </xf>
    <xf numFmtId="4" fontId="6" fillId="2" borderId="18" xfId="0" applyNumberFormat="1" applyFont="1" applyFill="1" applyBorder="1" applyAlignment="1" applyProtection="1">
      <alignment horizontal="center" vertical="center"/>
      <protection locked="0"/>
    </xf>
    <xf numFmtId="3" fontId="6" fillId="2" borderId="18" xfId="0" applyNumberFormat="1" applyFont="1" applyFill="1" applyBorder="1" applyAlignment="1" applyProtection="1">
      <alignment horizontal="center" vertical="center"/>
      <protection locked="0"/>
    </xf>
    <xf numFmtId="164" fontId="6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3" fillId="0" borderId="9" xfId="4" quotePrefix="1" applyNumberFormat="1" applyFont="1" applyFill="1" applyBorder="1" applyAlignment="1" applyProtection="1">
      <alignment horizontal="left" vertical="center" wrapText="1"/>
      <protection locked="0"/>
    </xf>
    <xf numFmtId="165" fontId="6" fillId="0" borderId="9" xfId="3" applyNumberFormat="1" applyFont="1" applyFill="1" applyBorder="1" applyAlignment="1" applyProtection="1">
      <alignment horizontal="center" vertical="center"/>
      <protection locked="0"/>
    </xf>
    <xf numFmtId="0" fontId="3" fillId="0" borderId="9" xfId="4" quotePrefix="1" applyNumberFormat="1" applyFont="1" applyFill="1" applyBorder="1" applyAlignment="1" applyProtection="1">
      <alignment horizontal="center" vertical="center"/>
      <protection locked="0"/>
    </xf>
    <xf numFmtId="4" fontId="6" fillId="2" borderId="9" xfId="0" applyNumberFormat="1" applyFont="1" applyFill="1" applyBorder="1" applyAlignment="1" applyProtection="1">
      <alignment horizontal="center" vertical="center"/>
      <protection locked="0"/>
    </xf>
    <xf numFmtId="3" fontId="6" fillId="2" borderId="9" xfId="0" applyNumberFormat="1" applyFont="1" applyFill="1" applyBorder="1" applyAlignment="1" applyProtection="1">
      <alignment horizontal="center" vertical="center"/>
      <protection locked="0"/>
    </xf>
    <xf numFmtId="164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164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3" fillId="0" borderId="21" xfId="4" quotePrefix="1" applyNumberFormat="1" applyFont="1" applyFill="1" applyBorder="1" applyAlignment="1" applyProtection="1">
      <alignment horizontal="left" vertical="center" wrapText="1"/>
      <protection locked="0"/>
    </xf>
    <xf numFmtId="165" fontId="6" fillId="0" borderId="21" xfId="3" applyNumberFormat="1" applyFont="1" applyFill="1" applyBorder="1" applyAlignment="1" applyProtection="1">
      <alignment horizontal="center" vertical="center"/>
      <protection locked="0"/>
    </xf>
    <xf numFmtId="0" fontId="3" fillId="0" borderId="21" xfId="4" quotePrefix="1" applyNumberFormat="1" applyFont="1" applyFill="1" applyBorder="1" applyAlignment="1" applyProtection="1">
      <alignment horizontal="center" vertical="center"/>
      <protection locked="0"/>
    </xf>
    <xf numFmtId="4" fontId="6" fillId="2" borderId="21" xfId="0" applyNumberFormat="1" applyFont="1" applyFill="1" applyBorder="1" applyAlignment="1" applyProtection="1">
      <alignment horizontal="center" vertical="center"/>
      <protection locked="0"/>
    </xf>
    <xf numFmtId="3" fontId="6" fillId="2" borderId="21" xfId="0" applyNumberFormat="1" applyFont="1" applyFill="1" applyBorder="1" applyAlignment="1" applyProtection="1">
      <alignment horizontal="center" vertical="center"/>
      <protection locked="0"/>
    </xf>
    <xf numFmtId="164" fontId="6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5" fillId="4" borderId="4" xfId="3" applyNumberFormat="1" applyFont="1" applyFill="1" applyBorder="1" applyAlignment="1" applyProtection="1">
      <alignment horizontal="left" vertical="center" wrapText="1"/>
      <protection locked="0"/>
    </xf>
    <xf numFmtId="164" fontId="0" fillId="4" borderId="5" xfId="0" applyNumberFormat="1" applyFill="1" applyBorder="1" applyAlignment="1">
      <alignment vertical="center" wrapText="1"/>
    </xf>
    <xf numFmtId="2" fontId="5" fillId="4" borderId="23" xfId="3" applyNumberFormat="1" applyFont="1" applyFill="1" applyBorder="1" applyAlignment="1" applyProtection="1">
      <alignment horizontal="left" vertical="center" wrapText="1"/>
      <protection locked="0"/>
    </xf>
    <xf numFmtId="43" fontId="10" fillId="4" borderId="23" xfId="2" applyNumberFormat="1" applyFont="1" applyFill="1" applyBorder="1" applyAlignment="1">
      <alignment vertical="center" wrapText="1"/>
    </xf>
    <xf numFmtId="0" fontId="11" fillId="0" borderId="0" xfId="2" applyFont="1" applyAlignment="1">
      <alignment horizontal="center" vertical="center"/>
    </xf>
    <xf numFmtId="0" fontId="11" fillId="0" borderId="24" xfId="2" applyFont="1" applyBorder="1" applyAlignment="1">
      <alignment horizontal="center" vertical="center"/>
    </xf>
    <xf numFmtId="2" fontId="5" fillId="4" borderId="23" xfId="3" applyNumberFormat="1" applyFont="1" applyFill="1" applyBorder="1" applyAlignment="1" applyProtection="1">
      <alignment horizontal="left" vertical="center" wrapText="1"/>
      <protection locked="0"/>
    </xf>
    <xf numFmtId="2" fontId="5" fillId="0" borderId="4" xfId="3" applyNumberFormat="1" applyFont="1" applyFill="1" applyBorder="1" applyAlignment="1" applyProtection="1">
      <alignment horizontal="left" wrapText="1"/>
      <protection locked="0"/>
    </xf>
    <xf numFmtId="0" fontId="0" fillId="0" borderId="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2" fontId="5" fillId="0" borderId="14" xfId="3" applyNumberFormat="1" applyFont="1" applyFill="1" applyBorder="1" applyAlignment="1" applyProtection="1">
      <alignment horizontal="left" vertical="center" wrapText="1"/>
      <protection locked="0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2" fontId="5" fillId="0" borderId="2" xfId="3" applyNumberFormat="1" applyFont="1" applyFill="1" applyBorder="1" applyAlignment="1" applyProtection="1">
      <alignment horizontal="left" wrapText="1"/>
      <protection locked="0"/>
    </xf>
    <xf numFmtId="0" fontId="0" fillId="0" borderId="2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2" fontId="5" fillId="3" borderId="8" xfId="3" applyNumberFormat="1" applyFont="1" applyFill="1" applyBorder="1" applyAlignment="1" applyProtection="1">
      <alignment horizontal="center" vertical="center"/>
      <protection locked="0"/>
    </xf>
    <xf numFmtId="2" fontId="5" fillId="3" borderId="12" xfId="3" applyNumberFormat="1" applyFont="1" applyFill="1" applyBorder="1" applyAlignment="1" applyProtection="1">
      <alignment horizontal="center" vertical="center"/>
      <protection locked="0"/>
    </xf>
    <xf numFmtId="2" fontId="5" fillId="3" borderId="9" xfId="3" applyNumberFormat="1" applyFont="1" applyFill="1" applyBorder="1" applyAlignment="1" applyProtection="1">
      <alignment horizontal="center" vertical="center"/>
      <protection locked="0"/>
    </xf>
    <xf numFmtId="2" fontId="5" fillId="3" borderId="1" xfId="3" applyNumberFormat="1" applyFont="1" applyFill="1" applyBorder="1" applyAlignment="1" applyProtection="1">
      <alignment horizontal="center" vertical="center"/>
      <protection locked="0"/>
    </xf>
    <xf numFmtId="2" fontId="5" fillId="3" borderId="9" xfId="3" applyNumberFormat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2" fontId="5" fillId="4" borderId="4" xfId="3" applyNumberFormat="1" applyFont="1" applyFill="1" applyBorder="1" applyAlignment="1" applyProtection="1">
      <alignment horizontal="left" vertical="center" wrapText="1"/>
      <protection locked="0"/>
    </xf>
    <xf numFmtId="0" fontId="5" fillId="3" borderId="10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3" fillId="5" borderId="1" xfId="4" quotePrefix="1" applyNumberFormat="1" applyFont="1" applyFill="1" applyBorder="1" applyAlignment="1" applyProtection="1">
      <alignment horizontal="left" vertical="center" wrapText="1"/>
      <protection locked="0"/>
    </xf>
    <xf numFmtId="165" fontId="6" fillId="5" borderId="1" xfId="3" applyNumberFormat="1" applyFont="1" applyFill="1" applyBorder="1" applyAlignment="1" applyProtection="1">
      <alignment horizontal="center" vertical="center"/>
      <protection locked="0"/>
    </xf>
    <xf numFmtId="0" fontId="3" fillId="5" borderId="1" xfId="4" quotePrefix="1" applyNumberFormat="1" applyFont="1" applyFill="1" applyBorder="1" applyAlignment="1" applyProtection="1">
      <alignment horizontal="center" vertical="center"/>
      <protection locked="0"/>
    </xf>
  </cellXfs>
  <cellStyles count="5">
    <cellStyle name="Normal" xfId="0" builtinId="0"/>
    <cellStyle name="Normal 2" xfId="1"/>
    <cellStyle name="Normal 3" xfId="3"/>
    <cellStyle name="Normal 8" xfId="4"/>
    <cellStyle name="Normal_E-LI-H18-P0-SGN-1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9"/>
  <sheetViews>
    <sheetView showGridLines="0" tabSelected="1" showWhiteSpace="0" topLeftCell="A23" zoomScaleNormal="100" zoomScalePageLayoutView="110" workbookViewId="0">
      <selection activeCell="B28" sqref="B28"/>
    </sheetView>
  </sheetViews>
  <sheetFormatPr baseColWidth="10" defaultColWidth="11.453125" defaultRowHeight="14.5" x14ac:dyDescent="0.35"/>
  <cols>
    <col min="1" max="1" width="5.7265625" style="1" customWidth="1"/>
    <col min="2" max="2" width="57.453125" style="1" customWidth="1"/>
    <col min="3" max="3" width="9.54296875" style="1" customWidth="1"/>
    <col min="4" max="4" width="10.26953125" style="1" customWidth="1"/>
    <col min="5" max="6" width="17.81640625" style="5" customWidth="1"/>
    <col min="7" max="7" width="16.453125" style="6" customWidth="1"/>
    <col min="8" max="16384" width="11.453125" style="1"/>
  </cols>
  <sheetData>
    <row r="1" spans="1:7" x14ac:dyDescent="0.35">
      <c r="A1" s="57" t="s">
        <v>73</v>
      </c>
      <c r="B1" s="57"/>
      <c r="C1" s="57"/>
      <c r="D1" s="57"/>
      <c r="E1" s="57"/>
      <c r="F1" s="57"/>
      <c r="G1" s="57"/>
    </row>
    <row r="2" spans="1:7" ht="15" thickBot="1" x14ac:dyDescent="0.4">
      <c r="A2" s="58"/>
      <c r="B2" s="58"/>
      <c r="C2" s="58"/>
      <c r="D2" s="58"/>
      <c r="E2" s="58"/>
      <c r="F2" s="58"/>
      <c r="G2" s="58"/>
    </row>
    <row r="3" spans="1:7" ht="19.75" customHeight="1" x14ac:dyDescent="0.35">
      <c r="A3" s="69" t="s">
        <v>0</v>
      </c>
      <c r="B3" s="71" t="s">
        <v>1</v>
      </c>
      <c r="C3" s="71" t="s">
        <v>2</v>
      </c>
      <c r="D3" s="73" t="s">
        <v>53</v>
      </c>
      <c r="E3" s="74" t="s">
        <v>67</v>
      </c>
      <c r="F3" s="77" t="s">
        <v>54</v>
      </c>
      <c r="G3" s="28" t="s">
        <v>3</v>
      </c>
    </row>
    <row r="4" spans="1:7" ht="19.75" customHeight="1" x14ac:dyDescent="0.35">
      <c r="A4" s="70"/>
      <c r="B4" s="72"/>
      <c r="C4" s="72"/>
      <c r="D4" s="72"/>
      <c r="E4" s="75"/>
      <c r="F4" s="78"/>
      <c r="G4" s="29" t="s">
        <v>68</v>
      </c>
    </row>
    <row r="5" spans="1:7" ht="24.75" customHeight="1" thickBot="1" x14ac:dyDescent="0.4">
      <c r="A5" s="63" t="s">
        <v>6</v>
      </c>
      <c r="B5" s="64"/>
      <c r="C5" s="64"/>
      <c r="D5" s="64"/>
      <c r="E5" s="64"/>
      <c r="F5" s="64"/>
      <c r="G5" s="65"/>
    </row>
    <row r="6" spans="1:7" ht="34.5" customHeight="1" thickBot="1" x14ac:dyDescent="0.4">
      <c r="A6" s="30">
        <v>1</v>
      </c>
      <c r="B6" s="31" t="s">
        <v>59</v>
      </c>
      <c r="C6" s="32" t="s">
        <v>9</v>
      </c>
      <c r="D6" s="33">
        <v>3</v>
      </c>
      <c r="E6" s="34"/>
      <c r="F6" s="35">
        <v>4</v>
      </c>
      <c r="G6" s="36">
        <f>+D6*E6*F6</f>
        <v>0</v>
      </c>
    </row>
    <row r="7" spans="1:7" ht="34.5" customHeight="1" x14ac:dyDescent="0.35">
      <c r="A7" s="37">
        <v>2</v>
      </c>
      <c r="B7" s="38" t="s">
        <v>55</v>
      </c>
      <c r="C7" s="39" t="s">
        <v>9</v>
      </c>
      <c r="D7" s="40">
        <v>15</v>
      </c>
      <c r="E7" s="41"/>
      <c r="F7" s="42">
        <v>4</v>
      </c>
      <c r="G7" s="43">
        <f>+D7*E7*F7</f>
        <v>0</v>
      </c>
    </row>
    <row r="8" spans="1:7" ht="34.5" customHeight="1" x14ac:dyDescent="0.35">
      <c r="A8" s="44">
        <v>3</v>
      </c>
      <c r="B8" s="17" t="s">
        <v>57</v>
      </c>
      <c r="C8" s="7" t="s">
        <v>9</v>
      </c>
      <c r="D8" s="2">
        <v>10</v>
      </c>
      <c r="E8" s="3"/>
      <c r="F8" s="24">
        <v>4</v>
      </c>
      <c r="G8" s="45">
        <f t="shared" ref="G8:G20" si="0">+D8*E8*F8</f>
        <v>0</v>
      </c>
    </row>
    <row r="9" spans="1:7" ht="34.5" customHeight="1" x14ac:dyDescent="0.35">
      <c r="A9" s="44">
        <v>4</v>
      </c>
      <c r="B9" s="17" t="s">
        <v>58</v>
      </c>
      <c r="C9" s="7" t="s">
        <v>9</v>
      </c>
      <c r="D9" s="2">
        <v>10</v>
      </c>
      <c r="E9" s="3"/>
      <c r="F9" s="24">
        <v>4</v>
      </c>
      <c r="G9" s="45">
        <f t="shared" si="0"/>
        <v>0</v>
      </c>
    </row>
    <row r="10" spans="1:7" ht="34.5" customHeight="1" x14ac:dyDescent="0.35">
      <c r="A10" s="44">
        <v>5</v>
      </c>
      <c r="B10" s="17" t="s">
        <v>56</v>
      </c>
      <c r="C10" s="7" t="s">
        <v>9</v>
      </c>
      <c r="D10" s="2">
        <v>5</v>
      </c>
      <c r="E10" s="3"/>
      <c r="F10" s="24">
        <v>4</v>
      </c>
      <c r="G10" s="45">
        <f t="shared" si="0"/>
        <v>0</v>
      </c>
    </row>
    <row r="11" spans="1:7" ht="34.5" customHeight="1" x14ac:dyDescent="0.35">
      <c r="A11" s="44">
        <v>6</v>
      </c>
      <c r="B11" s="79" t="s">
        <v>66</v>
      </c>
      <c r="C11" s="80" t="s">
        <v>9</v>
      </c>
      <c r="D11" s="81">
        <v>5</v>
      </c>
      <c r="E11" s="3"/>
      <c r="F11" s="24">
        <v>4</v>
      </c>
      <c r="G11" s="45">
        <f t="shared" si="0"/>
        <v>0</v>
      </c>
    </row>
    <row r="12" spans="1:7" ht="34.5" customHeight="1" thickBot="1" x14ac:dyDescent="0.4">
      <c r="A12" s="46">
        <v>7</v>
      </c>
      <c r="B12" s="47" t="s">
        <v>52</v>
      </c>
      <c r="C12" s="48" t="s">
        <v>9</v>
      </c>
      <c r="D12" s="49">
        <v>2</v>
      </c>
      <c r="E12" s="50"/>
      <c r="F12" s="51">
        <v>4</v>
      </c>
      <c r="G12" s="52">
        <f t="shared" si="0"/>
        <v>0</v>
      </c>
    </row>
    <row r="13" spans="1:7" ht="34.5" customHeight="1" x14ac:dyDescent="0.35">
      <c r="A13" s="37">
        <v>8</v>
      </c>
      <c r="B13" s="38" t="s">
        <v>60</v>
      </c>
      <c r="C13" s="39" t="s">
        <v>9</v>
      </c>
      <c r="D13" s="40">
        <v>1</v>
      </c>
      <c r="E13" s="41"/>
      <c r="F13" s="42">
        <v>4</v>
      </c>
      <c r="G13" s="43">
        <f t="shared" si="0"/>
        <v>0</v>
      </c>
    </row>
    <row r="14" spans="1:7" ht="34.5" customHeight="1" thickBot="1" x14ac:dyDescent="0.4">
      <c r="A14" s="46">
        <v>9</v>
      </c>
      <c r="B14" s="47" t="s">
        <v>61</v>
      </c>
      <c r="C14" s="48" t="s">
        <v>9</v>
      </c>
      <c r="D14" s="49">
        <v>2</v>
      </c>
      <c r="E14" s="50"/>
      <c r="F14" s="51">
        <v>4</v>
      </c>
      <c r="G14" s="52">
        <f t="shared" si="0"/>
        <v>0</v>
      </c>
    </row>
    <row r="15" spans="1:7" ht="34.5" customHeight="1" x14ac:dyDescent="0.35">
      <c r="A15" s="37">
        <v>10</v>
      </c>
      <c r="B15" s="38" t="s">
        <v>62</v>
      </c>
      <c r="C15" s="39" t="s">
        <v>9</v>
      </c>
      <c r="D15" s="40">
        <v>4</v>
      </c>
      <c r="E15" s="41"/>
      <c r="F15" s="42">
        <v>4</v>
      </c>
      <c r="G15" s="43">
        <f t="shared" si="0"/>
        <v>0</v>
      </c>
    </row>
    <row r="16" spans="1:7" ht="34.5" customHeight="1" x14ac:dyDescent="0.35">
      <c r="A16" s="44">
        <v>11</v>
      </c>
      <c r="B16" s="17" t="s">
        <v>63</v>
      </c>
      <c r="C16" s="7" t="s">
        <v>9</v>
      </c>
      <c r="D16" s="2">
        <v>8</v>
      </c>
      <c r="E16" s="3"/>
      <c r="F16" s="24">
        <v>4</v>
      </c>
      <c r="G16" s="45">
        <f t="shared" si="0"/>
        <v>0</v>
      </c>
    </row>
    <row r="17" spans="1:7" ht="34.5" customHeight="1" x14ac:dyDescent="0.35">
      <c r="A17" s="44">
        <v>12</v>
      </c>
      <c r="B17" s="17" t="s">
        <v>64</v>
      </c>
      <c r="C17" s="7" t="s">
        <v>9</v>
      </c>
      <c r="D17" s="2">
        <v>8</v>
      </c>
      <c r="E17" s="3"/>
      <c r="F17" s="24">
        <v>4</v>
      </c>
      <c r="G17" s="45">
        <f t="shared" si="0"/>
        <v>0</v>
      </c>
    </row>
    <row r="18" spans="1:7" ht="34.5" customHeight="1" x14ac:dyDescent="0.35">
      <c r="A18" s="44">
        <v>14</v>
      </c>
      <c r="B18" s="79" t="s">
        <v>65</v>
      </c>
      <c r="C18" s="80" t="s">
        <v>9</v>
      </c>
      <c r="D18" s="81">
        <v>5</v>
      </c>
      <c r="E18" s="3"/>
      <c r="F18" s="24">
        <v>4</v>
      </c>
      <c r="G18" s="45">
        <f t="shared" si="0"/>
        <v>0</v>
      </c>
    </row>
    <row r="19" spans="1:7" ht="40" customHeight="1" x14ac:dyDescent="0.35">
      <c r="A19" s="44">
        <v>15</v>
      </c>
      <c r="B19" s="17" t="s">
        <v>50</v>
      </c>
      <c r="C19" s="7" t="s">
        <v>9</v>
      </c>
      <c r="D19" s="2">
        <v>3</v>
      </c>
      <c r="E19" s="3"/>
      <c r="F19" s="24">
        <v>4</v>
      </c>
      <c r="G19" s="45">
        <f t="shared" si="0"/>
        <v>0</v>
      </c>
    </row>
    <row r="20" spans="1:7" ht="34.5" customHeight="1" thickBot="1" x14ac:dyDescent="0.4">
      <c r="A20" s="46">
        <v>16</v>
      </c>
      <c r="B20" s="47" t="s">
        <v>51</v>
      </c>
      <c r="C20" s="48" t="s">
        <v>9</v>
      </c>
      <c r="D20" s="49">
        <v>2</v>
      </c>
      <c r="E20" s="50"/>
      <c r="F20" s="51">
        <v>4</v>
      </c>
      <c r="G20" s="52">
        <f t="shared" si="0"/>
        <v>0</v>
      </c>
    </row>
    <row r="21" spans="1:7" ht="26.25" customHeight="1" x14ac:dyDescent="0.35">
      <c r="A21" s="76" t="s">
        <v>47</v>
      </c>
      <c r="B21" s="76"/>
      <c r="C21" s="76"/>
      <c r="D21" s="76"/>
      <c r="E21" s="76"/>
      <c r="F21" s="53"/>
      <c r="G21" s="54">
        <f>SUM(G6:G20)</f>
        <v>0</v>
      </c>
    </row>
    <row r="22" spans="1:7" ht="39.75" customHeight="1" x14ac:dyDescent="0.35">
      <c r="A22" s="23"/>
      <c r="B22" s="23"/>
      <c r="C22" s="23"/>
      <c r="D22" s="23"/>
      <c r="E22" s="23"/>
      <c r="F22" s="23"/>
      <c r="G22" s="27"/>
    </row>
    <row r="23" spans="1:7" ht="40.5" customHeight="1" x14ac:dyDescent="0.35">
      <c r="A23" s="66" t="s">
        <v>48</v>
      </c>
      <c r="B23" s="67"/>
      <c r="C23" s="67"/>
      <c r="D23" s="67"/>
      <c r="E23" s="67"/>
      <c r="F23" s="67"/>
      <c r="G23" s="68"/>
    </row>
    <row r="24" spans="1:7" ht="17.149999999999999" customHeight="1" x14ac:dyDescent="0.35">
      <c r="A24" s="16">
        <v>1</v>
      </c>
      <c r="B24" s="21" t="s">
        <v>34</v>
      </c>
      <c r="C24" s="14" t="s">
        <v>10</v>
      </c>
      <c r="D24" s="15">
        <v>1</v>
      </c>
      <c r="E24" s="3"/>
      <c r="F24" s="8">
        <f>+D24*E24</f>
        <v>0</v>
      </c>
      <c r="G24" s="25"/>
    </row>
    <row r="25" spans="1:7" ht="17.149999999999999" customHeight="1" x14ac:dyDescent="0.35">
      <c r="A25" s="16">
        <v>2</v>
      </c>
      <c r="B25" s="21" t="s">
        <v>35</v>
      </c>
      <c r="C25" s="14" t="s">
        <v>10</v>
      </c>
      <c r="D25" s="15">
        <v>1</v>
      </c>
      <c r="E25" s="3"/>
      <c r="F25" s="8">
        <f t="shared" ref="F25:F47" si="1">+D25*E25</f>
        <v>0</v>
      </c>
      <c r="G25" s="25"/>
    </row>
    <row r="26" spans="1:7" ht="17.149999999999999" customHeight="1" x14ac:dyDescent="0.35">
      <c r="A26" s="16">
        <v>3</v>
      </c>
      <c r="B26" s="21" t="s">
        <v>36</v>
      </c>
      <c r="C26" s="14" t="s">
        <v>10</v>
      </c>
      <c r="D26" s="15">
        <v>1</v>
      </c>
      <c r="E26" s="3"/>
      <c r="F26" s="8">
        <f t="shared" si="1"/>
        <v>0</v>
      </c>
      <c r="G26" s="25"/>
    </row>
    <row r="27" spans="1:7" ht="17.149999999999999" customHeight="1" x14ac:dyDescent="0.35">
      <c r="A27" s="16">
        <v>4</v>
      </c>
      <c r="B27" s="22" t="s">
        <v>75</v>
      </c>
      <c r="C27" s="14" t="s">
        <v>10</v>
      </c>
      <c r="D27" s="15">
        <v>1</v>
      </c>
      <c r="E27" s="3"/>
      <c r="F27" s="8">
        <f t="shared" si="1"/>
        <v>0</v>
      </c>
      <c r="G27" s="25"/>
    </row>
    <row r="28" spans="1:7" ht="17.149999999999999" customHeight="1" x14ac:dyDescent="0.35">
      <c r="A28" s="16">
        <v>5</v>
      </c>
      <c r="B28" s="22" t="s">
        <v>37</v>
      </c>
      <c r="C28" s="14" t="s">
        <v>10</v>
      </c>
      <c r="D28" s="15">
        <v>1</v>
      </c>
      <c r="E28" s="3"/>
      <c r="F28" s="8">
        <f t="shared" si="1"/>
        <v>0</v>
      </c>
      <c r="G28" s="25"/>
    </row>
    <row r="29" spans="1:7" ht="17.149999999999999" customHeight="1" x14ac:dyDescent="0.35">
      <c r="A29" s="16">
        <v>6</v>
      </c>
      <c r="B29" s="22" t="s">
        <v>38</v>
      </c>
      <c r="C29" s="14" t="s">
        <v>10</v>
      </c>
      <c r="D29" s="4">
        <v>1</v>
      </c>
      <c r="E29" s="3"/>
      <c r="F29" s="8">
        <f t="shared" si="1"/>
        <v>0</v>
      </c>
      <c r="G29" s="25"/>
    </row>
    <row r="30" spans="1:7" ht="17.149999999999999" customHeight="1" x14ac:dyDescent="0.35">
      <c r="A30" s="16">
        <v>7</v>
      </c>
      <c r="B30" s="22" t="s">
        <v>28</v>
      </c>
      <c r="C30" s="14" t="s">
        <v>10</v>
      </c>
      <c r="D30" s="4">
        <v>1</v>
      </c>
      <c r="E30" s="3"/>
      <c r="F30" s="8">
        <f t="shared" si="1"/>
        <v>0</v>
      </c>
      <c r="G30" s="25"/>
    </row>
    <row r="31" spans="1:7" ht="17.149999999999999" customHeight="1" x14ac:dyDescent="0.35">
      <c r="A31" s="16">
        <v>8</v>
      </c>
      <c r="B31" s="22" t="s">
        <v>7</v>
      </c>
      <c r="C31" s="7" t="s">
        <v>11</v>
      </c>
      <c r="D31" s="4">
        <v>1</v>
      </c>
      <c r="E31" s="3"/>
      <c r="F31" s="8">
        <f t="shared" si="1"/>
        <v>0</v>
      </c>
      <c r="G31" s="25"/>
    </row>
    <row r="32" spans="1:7" ht="17.149999999999999" customHeight="1" x14ac:dyDescent="0.35">
      <c r="A32" s="16">
        <v>9</v>
      </c>
      <c r="B32" s="22" t="s">
        <v>8</v>
      </c>
      <c r="C32" s="7" t="s">
        <v>11</v>
      </c>
      <c r="D32" s="4">
        <v>1</v>
      </c>
      <c r="E32" s="3"/>
      <c r="F32" s="8">
        <f t="shared" si="1"/>
        <v>0</v>
      </c>
      <c r="G32" s="25"/>
    </row>
    <row r="33" spans="1:7" ht="17.149999999999999" customHeight="1" x14ac:dyDescent="0.35">
      <c r="A33" s="16">
        <v>10</v>
      </c>
      <c r="B33" s="22" t="s">
        <v>39</v>
      </c>
      <c r="C33" s="7" t="s">
        <v>10</v>
      </c>
      <c r="D33" s="4">
        <v>1</v>
      </c>
      <c r="E33" s="3"/>
      <c r="F33" s="8">
        <f t="shared" si="1"/>
        <v>0</v>
      </c>
      <c r="G33" s="25"/>
    </row>
    <row r="34" spans="1:7" ht="17.149999999999999" customHeight="1" x14ac:dyDescent="0.35">
      <c r="A34" s="16">
        <v>11</v>
      </c>
      <c r="B34" s="22" t="s">
        <v>40</v>
      </c>
      <c r="C34" s="7" t="s">
        <v>10</v>
      </c>
      <c r="D34" s="4">
        <v>1</v>
      </c>
      <c r="E34" s="3"/>
      <c r="F34" s="8">
        <f t="shared" si="1"/>
        <v>0</v>
      </c>
      <c r="G34" s="25"/>
    </row>
    <row r="35" spans="1:7" ht="17.149999999999999" customHeight="1" x14ac:dyDescent="0.35">
      <c r="A35" s="16">
        <v>12</v>
      </c>
      <c r="B35" s="22" t="s">
        <v>32</v>
      </c>
      <c r="C35" s="7" t="s">
        <v>10</v>
      </c>
      <c r="D35" s="4">
        <v>1</v>
      </c>
      <c r="E35" s="3"/>
      <c r="F35" s="8">
        <f t="shared" si="1"/>
        <v>0</v>
      </c>
      <c r="G35" s="25"/>
    </row>
    <row r="36" spans="1:7" ht="17.149999999999999" customHeight="1" x14ac:dyDescent="0.35">
      <c r="A36" s="16">
        <v>13</v>
      </c>
      <c r="B36" s="22" t="s">
        <v>33</v>
      </c>
      <c r="C36" s="7" t="s">
        <v>10</v>
      </c>
      <c r="D36" s="4">
        <v>1</v>
      </c>
      <c r="E36" s="3"/>
      <c r="F36" s="8">
        <f t="shared" si="1"/>
        <v>0</v>
      </c>
      <c r="G36" s="25"/>
    </row>
    <row r="37" spans="1:7" ht="17.149999999999999" customHeight="1" x14ac:dyDescent="0.35">
      <c r="A37" s="16">
        <v>14</v>
      </c>
      <c r="B37" s="22" t="s">
        <v>45</v>
      </c>
      <c r="C37" s="7" t="s">
        <v>10</v>
      </c>
      <c r="D37" s="4">
        <v>1</v>
      </c>
      <c r="E37" s="3"/>
      <c r="F37" s="8">
        <f t="shared" si="1"/>
        <v>0</v>
      </c>
      <c r="G37" s="25"/>
    </row>
    <row r="38" spans="1:7" ht="17.149999999999999" customHeight="1" x14ac:dyDescent="0.35">
      <c r="A38" s="16">
        <v>15</v>
      </c>
      <c r="B38" s="22" t="s">
        <v>44</v>
      </c>
      <c r="C38" s="7" t="s">
        <v>10</v>
      </c>
      <c r="D38" s="4">
        <v>1</v>
      </c>
      <c r="E38" s="3"/>
      <c r="F38" s="8">
        <f t="shared" si="1"/>
        <v>0</v>
      </c>
      <c r="G38" s="25"/>
    </row>
    <row r="39" spans="1:7" ht="17.149999999999999" customHeight="1" x14ac:dyDescent="0.35">
      <c r="A39" s="16">
        <v>16</v>
      </c>
      <c r="B39" s="22" t="s">
        <v>31</v>
      </c>
      <c r="C39" s="7" t="s">
        <v>10</v>
      </c>
      <c r="D39" s="4">
        <v>1</v>
      </c>
      <c r="E39" s="3"/>
      <c r="F39" s="8">
        <f t="shared" si="1"/>
        <v>0</v>
      </c>
      <c r="G39" s="25"/>
    </row>
    <row r="40" spans="1:7" ht="17.149999999999999" customHeight="1" x14ac:dyDescent="0.35">
      <c r="A40" s="16">
        <v>17</v>
      </c>
      <c r="B40" s="22" t="s">
        <v>29</v>
      </c>
      <c r="C40" s="7" t="s">
        <v>10</v>
      </c>
      <c r="D40" s="4">
        <v>1</v>
      </c>
      <c r="E40" s="3"/>
      <c r="F40" s="8">
        <f t="shared" si="1"/>
        <v>0</v>
      </c>
      <c r="G40" s="25"/>
    </row>
    <row r="41" spans="1:7" ht="17.149999999999999" customHeight="1" x14ac:dyDescent="0.35">
      <c r="A41" s="16">
        <v>18</v>
      </c>
      <c r="B41" s="22" t="s">
        <v>30</v>
      </c>
      <c r="C41" s="7" t="s">
        <v>10</v>
      </c>
      <c r="D41" s="4">
        <v>1</v>
      </c>
      <c r="E41" s="3"/>
      <c r="F41" s="8">
        <f t="shared" si="1"/>
        <v>0</v>
      </c>
      <c r="G41" s="25"/>
    </row>
    <row r="42" spans="1:7" ht="17.149999999999999" customHeight="1" x14ac:dyDescent="0.35">
      <c r="A42" s="16">
        <v>19</v>
      </c>
      <c r="B42" s="22" t="s">
        <v>46</v>
      </c>
      <c r="C42" s="7" t="s">
        <v>10</v>
      </c>
      <c r="D42" s="4">
        <v>1</v>
      </c>
      <c r="E42" s="3"/>
      <c r="F42" s="8">
        <f t="shared" si="1"/>
        <v>0</v>
      </c>
      <c r="G42" s="25"/>
    </row>
    <row r="43" spans="1:7" ht="17.149999999999999" customHeight="1" x14ac:dyDescent="0.35">
      <c r="A43" s="16">
        <v>20</v>
      </c>
      <c r="B43" s="22" t="s">
        <v>41</v>
      </c>
      <c r="C43" s="7" t="s">
        <v>10</v>
      </c>
      <c r="D43" s="4">
        <v>1</v>
      </c>
      <c r="E43" s="3"/>
      <c r="F43" s="8">
        <f t="shared" si="1"/>
        <v>0</v>
      </c>
      <c r="G43" s="25"/>
    </row>
    <row r="44" spans="1:7" ht="17.149999999999999" customHeight="1" x14ac:dyDescent="0.35">
      <c r="A44" s="16">
        <v>21</v>
      </c>
      <c r="B44" s="22" t="s">
        <v>42</v>
      </c>
      <c r="C44" s="7" t="s">
        <v>10</v>
      </c>
      <c r="D44" s="4">
        <v>1</v>
      </c>
      <c r="E44" s="3"/>
      <c r="F44" s="8">
        <f t="shared" si="1"/>
        <v>0</v>
      </c>
      <c r="G44" s="25"/>
    </row>
    <row r="45" spans="1:7" ht="17.149999999999999" customHeight="1" x14ac:dyDescent="0.35">
      <c r="A45" s="16">
        <v>22</v>
      </c>
      <c r="B45" s="22" t="s">
        <v>43</v>
      </c>
      <c r="C45" s="7" t="s">
        <v>10</v>
      </c>
      <c r="D45" s="4">
        <v>1</v>
      </c>
      <c r="E45" s="3"/>
      <c r="F45" s="8">
        <f t="shared" si="1"/>
        <v>0</v>
      </c>
      <c r="G45" s="25"/>
    </row>
    <row r="46" spans="1:7" ht="17.149999999999999" customHeight="1" x14ac:dyDescent="0.35">
      <c r="A46" s="16">
        <v>23</v>
      </c>
      <c r="B46" s="22" t="s">
        <v>70</v>
      </c>
      <c r="C46" s="7" t="s">
        <v>10</v>
      </c>
      <c r="D46" s="4">
        <v>1</v>
      </c>
      <c r="E46" s="3"/>
      <c r="F46" s="8">
        <f t="shared" si="1"/>
        <v>0</v>
      </c>
      <c r="G46" s="25"/>
    </row>
    <row r="47" spans="1:7" ht="17.149999999999999" customHeight="1" x14ac:dyDescent="0.35">
      <c r="A47" s="16">
        <v>24</v>
      </c>
      <c r="B47" s="22" t="s">
        <v>69</v>
      </c>
      <c r="C47" s="7" t="s">
        <v>10</v>
      </c>
      <c r="D47" s="4">
        <v>1</v>
      </c>
      <c r="E47" s="3"/>
      <c r="F47" s="8">
        <f t="shared" si="1"/>
        <v>0</v>
      </c>
      <c r="G47" s="25"/>
    </row>
    <row r="48" spans="1:7" ht="18" customHeight="1" x14ac:dyDescent="0.35">
      <c r="A48" s="13" t="s">
        <v>4</v>
      </c>
      <c r="B48" s="10"/>
      <c r="C48" s="10"/>
      <c r="D48" s="11"/>
      <c r="E48" s="12" t="s">
        <v>5</v>
      </c>
      <c r="F48" s="9">
        <f>SUM(F24:F47)</f>
        <v>0</v>
      </c>
      <c r="G48" s="26"/>
    </row>
    <row r="49" spans="1:7" ht="51" customHeight="1" x14ac:dyDescent="0.35">
      <c r="A49" s="60" t="s">
        <v>49</v>
      </c>
      <c r="B49" s="61"/>
      <c r="C49" s="61"/>
      <c r="D49" s="61"/>
      <c r="E49" s="61"/>
      <c r="F49" s="61"/>
      <c r="G49" s="62"/>
    </row>
    <row r="50" spans="1:7" x14ac:dyDescent="0.35">
      <c r="A50" s="18">
        <v>1</v>
      </c>
      <c r="B50" s="19" t="s">
        <v>12</v>
      </c>
      <c r="C50" s="14" t="s">
        <v>10</v>
      </c>
      <c r="D50" s="15">
        <v>1</v>
      </c>
      <c r="E50" s="20"/>
      <c r="F50" s="8">
        <f>+D50*E50</f>
        <v>0</v>
      </c>
      <c r="G50" s="25"/>
    </row>
    <row r="51" spans="1:7" x14ac:dyDescent="0.35">
      <c r="A51" s="18">
        <v>2</v>
      </c>
      <c r="B51" s="19" t="s">
        <v>13</v>
      </c>
      <c r="C51" s="14" t="s">
        <v>10</v>
      </c>
      <c r="D51" s="15">
        <v>1</v>
      </c>
      <c r="E51" s="20"/>
      <c r="F51" s="8">
        <f t="shared" ref="F51:F66" si="2">+D51*E51</f>
        <v>0</v>
      </c>
      <c r="G51" s="25"/>
    </row>
    <row r="52" spans="1:7" x14ac:dyDescent="0.35">
      <c r="A52" s="18">
        <v>3</v>
      </c>
      <c r="B52" s="19" t="s">
        <v>14</v>
      </c>
      <c r="C52" s="14" t="s">
        <v>10</v>
      </c>
      <c r="D52" s="15">
        <v>1</v>
      </c>
      <c r="E52" s="20"/>
      <c r="F52" s="8">
        <f t="shared" si="2"/>
        <v>0</v>
      </c>
      <c r="G52" s="25"/>
    </row>
    <row r="53" spans="1:7" x14ac:dyDescent="0.35">
      <c r="A53" s="18">
        <v>4</v>
      </c>
      <c r="B53" s="19" t="s">
        <v>74</v>
      </c>
      <c r="C53" s="14" t="s">
        <v>10</v>
      </c>
      <c r="D53" s="15">
        <v>1</v>
      </c>
      <c r="E53" s="20"/>
      <c r="F53" s="8">
        <f t="shared" si="2"/>
        <v>0</v>
      </c>
      <c r="G53" s="25"/>
    </row>
    <row r="54" spans="1:7" x14ac:dyDescent="0.35">
      <c r="A54" s="18">
        <v>5</v>
      </c>
      <c r="B54" s="19" t="s">
        <v>15</v>
      </c>
      <c r="C54" s="14" t="s">
        <v>10</v>
      </c>
      <c r="D54" s="15">
        <v>1</v>
      </c>
      <c r="E54" s="20"/>
      <c r="F54" s="8">
        <f t="shared" si="2"/>
        <v>0</v>
      </c>
      <c r="G54" s="25"/>
    </row>
    <row r="55" spans="1:7" x14ac:dyDescent="0.35">
      <c r="A55" s="18">
        <v>6</v>
      </c>
      <c r="B55" s="19" t="s">
        <v>16</v>
      </c>
      <c r="C55" s="14" t="s">
        <v>10</v>
      </c>
      <c r="D55" s="4">
        <v>1</v>
      </c>
      <c r="E55" s="20"/>
      <c r="F55" s="8">
        <f t="shared" si="2"/>
        <v>0</v>
      </c>
      <c r="G55" s="25"/>
    </row>
    <row r="56" spans="1:7" x14ac:dyDescent="0.35">
      <c r="A56" s="18">
        <v>7</v>
      </c>
      <c r="B56" s="19" t="s">
        <v>17</v>
      </c>
      <c r="C56" s="14" t="s">
        <v>10</v>
      </c>
      <c r="D56" s="4">
        <v>1</v>
      </c>
      <c r="E56" s="20"/>
      <c r="F56" s="8">
        <f t="shared" si="2"/>
        <v>0</v>
      </c>
      <c r="G56" s="25"/>
    </row>
    <row r="57" spans="1:7" x14ac:dyDescent="0.35">
      <c r="A57" s="18">
        <v>8</v>
      </c>
      <c r="B57" s="19" t="s">
        <v>18</v>
      </c>
      <c r="C57" s="7" t="s">
        <v>11</v>
      </c>
      <c r="D57" s="4">
        <v>10</v>
      </c>
      <c r="E57" s="20"/>
      <c r="F57" s="8">
        <f t="shared" si="2"/>
        <v>0</v>
      </c>
      <c r="G57" s="25"/>
    </row>
    <row r="58" spans="1:7" x14ac:dyDescent="0.35">
      <c r="A58" s="18">
        <v>9</v>
      </c>
      <c r="B58" s="19" t="s">
        <v>19</v>
      </c>
      <c r="C58" s="7" t="s">
        <v>11</v>
      </c>
      <c r="D58" s="4">
        <v>35</v>
      </c>
      <c r="E58" s="20"/>
      <c r="F58" s="8">
        <f t="shared" si="2"/>
        <v>0</v>
      </c>
      <c r="G58" s="25"/>
    </row>
    <row r="59" spans="1:7" x14ac:dyDescent="0.35">
      <c r="A59" s="18">
        <v>10</v>
      </c>
      <c r="B59" s="19" t="s">
        <v>20</v>
      </c>
      <c r="C59" s="7" t="s">
        <v>10</v>
      </c>
      <c r="D59" s="4">
        <v>10</v>
      </c>
      <c r="E59" s="20"/>
      <c r="F59" s="8">
        <f t="shared" si="2"/>
        <v>0</v>
      </c>
      <c r="G59" s="25"/>
    </row>
    <row r="60" spans="1:7" x14ac:dyDescent="0.35">
      <c r="A60" s="18">
        <v>11</v>
      </c>
      <c r="B60" s="19" t="s">
        <v>21</v>
      </c>
      <c r="C60" s="7" t="s">
        <v>10</v>
      </c>
      <c r="D60" s="4">
        <v>5</v>
      </c>
      <c r="E60" s="20"/>
      <c r="F60" s="8">
        <f t="shared" si="2"/>
        <v>0</v>
      </c>
      <c r="G60" s="25"/>
    </row>
    <row r="61" spans="1:7" x14ac:dyDescent="0.35">
      <c r="A61" s="18">
        <v>12</v>
      </c>
      <c r="B61" s="19" t="s">
        <v>22</v>
      </c>
      <c r="C61" s="7" t="s">
        <v>10</v>
      </c>
      <c r="D61" s="4">
        <v>3</v>
      </c>
      <c r="E61" s="20"/>
      <c r="F61" s="8">
        <f t="shared" si="2"/>
        <v>0</v>
      </c>
      <c r="G61" s="25"/>
    </row>
    <row r="62" spans="1:7" x14ac:dyDescent="0.35">
      <c r="A62" s="18">
        <v>13</v>
      </c>
      <c r="B62" s="19" t="s">
        <v>23</v>
      </c>
      <c r="C62" s="7" t="s">
        <v>10</v>
      </c>
      <c r="D62" s="4">
        <v>5</v>
      </c>
      <c r="E62" s="20"/>
      <c r="F62" s="8">
        <f t="shared" si="2"/>
        <v>0</v>
      </c>
      <c r="G62" s="25"/>
    </row>
    <row r="63" spans="1:7" x14ac:dyDescent="0.35">
      <c r="A63" s="18">
        <v>14</v>
      </c>
      <c r="B63" s="19" t="s">
        <v>24</v>
      </c>
      <c r="C63" s="7" t="s">
        <v>10</v>
      </c>
      <c r="D63" s="4">
        <v>2</v>
      </c>
      <c r="E63" s="20"/>
      <c r="F63" s="8">
        <f t="shared" si="2"/>
        <v>0</v>
      </c>
      <c r="G63" s="25"/>
    </row>
    <row r="64" spans="1:7" x14ac:dyDescent="0.35">
      <c r="A64" s="18">
        <v>15</v>
      </c>
      <c r="B64" s="19" t="s">
        <v>25</v>
      </c>
      <c r="C64" s="7" t="s">
        <v>10</v>
      </c>
      <c r="D64" s="4">
        <v>4</v>
      </c>
      <c r="E64" s="20"/>
      <c r="F64" s="8">
        <f t="shared" si="2"/>
        <v>0</v>
      </c>
      <c r="G64" s="25"/>
    </row>
    <row r="65" spans="1:7" x14ac:dyDescent="0.35">
      <c r="A65" s="18">
        <v>16</v>
      </c>
      <c r="B65" s="19" t="s">
        <v>26</v>
      </c>
      <c r="C65" s="7" t="s">
        <v>10</v>
      </c>
      <c r="D65" s="4">
        <v>5</v>
      </c>
      <c r="E65" s="20"/>
      <c r="F65" s="8">
        <f t="shared" si="2"/>
        <v>0</v>
      </c>
      <c r="G65" s="25"/>
    </row>
    <row r="66" spans="1:7" x14ac:dyDescent="0.35">
      <c r="A66" s="18">
        <v>17</v>
      </c>
      <c r="B66" s="19" t="s">
        <v>27</v>
      </c>
      <c r="C66" s="7" t="s">
        <v>10</v>
      </c>
      <c r="D66" s="4">
        <v>7</v>
      </c>
      <c r="E66" s="20"/>
      <c r="F66" s="8">
        <f t="shared" si="2"/>
        <v>0</v>
      </c>
      <c r="G66" s="25"/>
    </row>
    <row r="67" spans="1:7" ht="18" customHeight="1" x14ac:dyDescent="0.35">
      <c r="A67" s="13" t="s">
        <v>4</v>
      </c>
      <c r="B67" s="10"/>
      <c r="C67" s="10"/>
      <c r="D67" s="11"/>
      <c r="E67" s="12" t="s">
        <v>5</v>
      </c>
      <c r="F67" s="9">
        <f>SUM(F50:F66)</f>
        <v>0</v>
      </c>
      <c r="G67" s="26"/>
    </row>
    <row r="68" spans="1:7" ht="28.15" customHeight="1" thickBot="1" x14ac:dyDescent="0.4"/>
    <row r="69" spans="1:7" ht="28.9" customHeight="1" thickBot="1" x14ac:dyDescent="0.4">
      <c r="A69" s="59" t="s">
        <v>71</v>
      </c>
      <c r="B69" s="59"/>
      <c r="C69" s="59"/>
      <c r="D69" s="59"/>
      <c r="E69" s="59"/>
      <c r="F69" s="55" t="s">
        <v>72</v>
      </c>
      <c r="G69" s="56">
        <f>G21+G21*30%</f>
        <v>0</v>
      </c>
    </row>
  </sheetData>
  <mergeCells count="12">
    <mergeCell ref="A1:G2"/>
    <mergeCell ref="A69:E69"/>
    <mergeCell ref="A49:G49"/>
    <mergeCell ref="A5:G5"/>
    <mergeCell ref="A23:G23"/>
    <mergeCell ref="A3:A4"/>
    <mergeCell ref="B3:B4"/>
    <mergeCell ref="C3:C4"/>
    <mergeCell ref="D3:D4"/>
    <mergeCell ref="E3:E4"/>
    <mergeCell ref="A21:E21"/>
    <mergeCell ref="F3:F4"/>
  </mergeCells>
  <phoneticPr fontId="2" type="noConversion"/>
  <printOptions horizontalCentered="1"/>
  <pageMargins left="0.27083333333333331" right="0.19685039370078741" top="0.78740157480314965" bottom="1.1811023622047245" header="0.19685039370078741" footer="0.39370078740157483"/>
  <pageSetup orientation="landscape" horizontalDpi="4294967293" verticalDpi="4294967293" r:id="rId1"/>
  <headerFooter alignWithMargins="0">
    <oddHeader>&amp;L&amp;G&amp;C&amp;"Arial,Bold"ANEXO 6
PLANILLA DE PRECIOS&amp;R&amp;"Arial,Bold"Revisión 2015</oddHeader>
    <oddFooter>&amp;L&amp;"Arial Narrow,Regular"&amp;10A2-i04.3&amp;C&amp;"Arial Narrow,Regular"&amp;10
REGISTRO&amp;R&amp;"Arial Narrow,Regular"&amp;10Página &amp;P de 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A2-i04.3</vt:lpstr>
      <vt:lpstr>'A2-i04.3'!Área_de_impresión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Auza Cortes</dc:creator>
  <cp:lastModifiedBy>Helder Cabrera</cp:lastModifiedBy>
  <cp:lastPrinted>2025-10-24T18:29:21Z</cp:lastPrinted>
  <dcterms:created xsi:type="dcterms:W3CDTF">2011-08-15T21:45:37Z</dcterms:created>
  <dcterms:modified xsi:type="dcterms:W3CDTF">2025-11-25T20:06:09Z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